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MUNICIPIOS 2021-2024\CASAS GRANDES\Cuenta Publica 2022\1er trimestre 2022\2_Formatos IFT 2022 - Municipios SSG\"/>
    </mc:Choice>
  </mc:AlternateContent>
  <xr:revisionPtr revIDLastSave="0" documentId="13_ncr:1_{268964E9-1BE4-44FC-BD6A-8DFB0145172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68" i="1"/>
  <c r="H62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F81" i="1" l="1"/>
  <c r="G81" i="1"/>
  <c r="E27" i="1"/>
  <c r="H27" i="1" s="1"/>
  <c r="E17" i="1"/>
  <c r="H17" i="1" s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<sst xmlns="http://schemas.openxmlformats.org/spreadsheetml/2006/main" count="88" uniqueCount="88">
  <si>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</si>
  <si>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</si>
  <si>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</si>
  <si>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</si>
  <si>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</si>
  <si>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</si>
  <si>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</si>
  <si>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</si>
  <si>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</si>
  <si>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</si>
  <si>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</si>
  <si>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</si>
  <si>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</si>
  <si>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</si>
  <si>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</si>
  <si>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</si>
  <si>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</si>
  <si>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</si>
  <si>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</si>
  <si>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</si>
  <si>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</si>
  <si>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</si>
  <si>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</si>
  <si>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</si>
  <si>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</si>
  <si>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</si>
  <si>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</si>
  <si>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</si>
  <si>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</si>
  <si>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</si>
  <si>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</si>
  <si>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</si>
  <si>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</si>
  <si>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</si>
  <si>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</si>
  <si>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</si>
  <si>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</si>
  <si>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</si>
  <si>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</si>
  <si>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</si>
  <si>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</si>
  <si>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</si>
  <si>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</si>
  <si>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</si>
  <si>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</si>
  <si>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</si>
  <si>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</si>
  <si>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</si>
  <si>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</si>
  <si>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</si>
  <si>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</si>
  <si>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</si>
  <si>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</si>
  <si>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</si>
  <si>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</si>
  <si>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</si>
  <si>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</si>
  <si>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</si>
  <si>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</si>
  <si>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</si>
  <si>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</si>
  <si>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</si>
  <si>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</si>
  <si>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</si>
  <si>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</si>
  <si>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</si>
  <si>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</si>
  <si>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</si>
  <si>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</si>
  <si>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</si>
  <si>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</si>
  <si>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</si>
  <si>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</si>
  <si>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</si>
  <si>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</si>
  <si>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</si>
  <si>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</si>
  <si>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</si>
  <si>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</si>
  <si>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</si>
  <si>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</si>
  <si>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</si>
  <si>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</si>
  <si>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</si>
  <si>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</si>
  <si>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</si>
  <si>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MUNICIPIO DE CASAS GRANDES</t>
  </si>
  <si>
    <t>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</si>
</sst>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18" zoomScale="80" zoomScaleNormal="80" workbookViewId="0">
      <selection activeCell="G24" sqref="G24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5.2187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23668539.899999999</v>
      </c>
      <c r="D9" s="16">
        <f>SUM(D10:D16)</f>
        <v>1726400</v>
      </c>
      <c r="E9" s="16">
        <f t="shared" ref="E9:E26" si="0">C9+D9</f>
        <v>25394939.899999999</v>
      </c>
      <c r="F9" s="16">
        <f>SUM(F10:F16)</f>
        <v>6262110.8700000001</v>
      </c>
      <c r="G9" s="16">
        <f>SUM(G10:G16)</f>
        <v>6262110.8700000001</v>
      </c>
      <c r="H9" s="16">
        <f t="shared" ref="H9:H40" si="1">E9-F9</f>
        <v>19132829.029999997</v>
      </c>
    </row>
    <row r="10" spans="2:9" ht="12" customHeight="1" x14ac:dyDescent="0.25">
      <c r="B10" s="11" t="s">
        <v>14</v>
      </c>
      <c r="C10" s="12">
        <v>12018389.310000001</v>
      </c>
      <c r="D10" s="13">
        <v>-2973.34</v>
      </c>
      <c r="E10" s="18">
        <f t="shared" si="0"/>
        <v>12015415.970000001</v>
      </c>
      <c r="F10" s="12">
        <v>2910399.96</v>
      </c>
      <c r="G10" s="12">
        <v>2910399.96</v>
      </c>
      <c r="H10" s="20">
        <f t="shared" si="1"/>
        <v>9105016.0100000016</v>
      </c>
    </row>
    <row r="11" spans="2:9" ht="12" customHeight="1" x14ac:dyDescent="0.25">
      <c r="B11" s="11" t="s">
        <v>15</v>
      </c>
      <c r="C11" s="12">
        <v>119472</v>
      </c>
      <c r="D11" s="13">
        <v>1706200</v>
      </c>
      <c r="E11" s="18">
        <f t="shared" si="0"/>
        <v>1825672</v>
      </c>
      <c r="F11" s="12">
        <v>882724</v>
      </c>
      <c r="G11" s="12">
        <v>882724</v>
      </c>
      <c r="H11" s="20">
        <f t="shared" si="1"/>
        <v>942948</v>
      </c>
    </row>
    <row r="12" spans="2:9" ht="12" customHeight="1" x14ac:dyDescent="0.25">
      <c r="B12" s="11" t="s">
        <v>16</v>
      </c>
      <c r="C12" s="12">
        <v>2724681.75</v>
      </c>
      <c r="D12" s="13">
        <v>-4069</v>
      </c>
      <c r="E12" s="18">
        <f t="shared" si="0"/>
        <v>2720612.75</v>
      </c>
      <c r="F12" s="12">
        <v>255666.35</v>
      </c>
      <c r="G12" s="12">
        <v>255666.35</v>
      </c>
      <c r="H12" s="20">
        <f t="shared" si="1"/>
        <v>2464946.4</v>
      </c>
    </row>
    <row r="13" spans="2:9" ht="12" customHeight="1" x14ac:dyDescent="0.2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8690757.5500000007</v>
      </c>
      <c r="D14" s="13">
        <v>-1550.99</v>
      </c>
      <c r="E14" s="18">
        <f t="shared" si="0"/>
        <v>8689206.5600000005</v>
      </c>
      <c r="F14" s="12">
        <v>2164279.77</v>
      </c>
      <c r="G14" s="12">
        <v>2164279.77</v>
      </c>
      <c r="H14" s="20">
        <f t="shared" si="1"/>
        <v>6524926.790000001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115239.29</v>
      </c>
      <c r="D16" s="13">
        <v>28793.33</v>
      </c>
      <c r="E16" s="18">
        <f t="shared" si="0"/>
        <v>144032.62</v>
      </c>
      <c r="F16" s="12">
        <v>49040.79</v>
      </c>
      <c r="G16" s="12">
        <v>49040.79</v>
      </c>
      <c r="H16" s="20">
        <f t="shared" si="1"/>
        <v>94991.829999999987</v>
      </c>
    </row>
    <row r="17" spans="2:8" ht="24" customHeight="1" x14ac:dyDescent="0.25">
      <c r="B17" s="6" t="s">
        <v>21</v>
      </c>
      <c r="C17" s="16">
        <f>SUM(C18:C26)</f>
        <v>6495392.79</v>
      </c>
      <c r="D17" s="16">
        <f>SUM(D18:D26)</f>
        <v>1965504.8400000003</v>
      </c>
      <c r="E17" s="16">
        <f t="shared" si="0"/>
        <v>8460897.6300000008</v>
      </c>
      <c r="F17" s="16">
        <f>SUM(F18:F26)</f>
        <v>3399885.68</v>
      </c>
      <c r="G17" s="16">
        <f>SUM(G18:G26)</f>
        <v>2795128.34</v>
      </c>
      <c r="H17" s="16">
        <f t="shared" si="1"/>
        <v>5061011.9500000011</v>
      </c>
    </row>
    <row r="18" spans="2:8" ht="22.8" x14ac:dyDescent="0.25">
      <c r="B18" s="9" t="s">
        <v>22</v>
      </c>
      <c r="C18" s="12">
        <v>509164.71</v>
      </c>
      <c r="D18" s="13">
        <v>15463.91</v>
      </c>
      <c r="E18" s="18">
        <f t="shared" si="0"/>
        <v>524628.62</v>
      </c>
      <c r="F18" s="12">
        <v>120217.94</v>
      </c>
      <c r="G18" s="12">
        <v>138716.91</v>
      </c>
      <c r="H18" s="20">
        <f t="shared" si="1"/>
        <v>404410.68</v>
      </c>
    </row>
    <row r="19" spans="2:8" ht="12" customHeight="1" x14ac:dyDescent="0.25">
      <c r="B19" s="9" t="s">
        <v>23</v>
      </c>
      <c r="C19" s="12">
        <v>379620.69</v>
      </c>
      <c r="D19" s="13">
        <v>-69614.070000000007</v>
      </c>
      <c r="E19" s="18">
        <f t="shared" si="0"/>
        <v>310006.62</v>
      </c>
      <c r="F19" s="12">
        <v>92145.78</v>
      </c>
      <c r="G19" s="12">
        <v>99976.56</v>
      </c>
      <c r="H19" s="20">
        <f t="shared" si="1"/>
        <v>217860.84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273235.32</v>
      </c>
      <c r="D21" s="13">
        <v>1591444.68</v>
      </c>
      <c r="E21" s="18">
        <f t="shared" si="0"/>
        <v>1864680</v>
      </c>
      <c r="F21" s="12">
        <v>1190268.1499999999</v>
      </c>
      <c r="G21" s="12">
        <v>713998.09</v>
      </c>
      <c r="H21" s="20">
        <f t="shared" si="1"/>
        <v>674411.85000000009</v>
      </c>
    </row>
    <row r="22" spans="2:8" ht="12" customHeight="1" x14ac:dyDescent="0.25">
      <c r="B22" s="9" t="s">
        <v>26</v>
      </c>
      <c r="C22" s="12">
        <v>450000</v>
      </c>
      <c r="D22" s="13">
        <v>433898.06</v>
      </c>
      <c r="E22" s="18">
        <f t="shared" si="0"/>
        <v>883898.06</v>
      </c>
      <c r="F22" s="12">
        <v>524756.26</v>
      </c>
      <c r="G22" s="12">
        <v>367975.35</v>
      </c>
      <c r="H22" s="20">
        <f t="shared" si="1"/>
        <v>359141.80000000005</v>
      </c>
    </row>
    <row r="23" spans="2:8" ht="12" customHeight="1" x14ac:dyDescent="0.25">
      <c r="B23" s="9" t="s">
        <v>27</v>
      </c>
      <c r="C23" s="12">
        <v>3969034.98</v>
      </c>
      <c r="D23" s="13">
        <v>-340842.63</v>
      </c>
      <c r="E23" s="18">
        <f t="shared" si="0"/>
        <v>3628192.35</v>
      </c>
      <c r="F23" s="12">
        <v>1079694.99</v>
      </c>
      <c r="G23" s="12">
        <v>1099367.8500000001</v>
      </c>
      <c r="H23" s="20">
        <f t="shared" si="1"/>
        <v>2548497.3600000003</v>
      </c>
    </row>
    <row r="24" spans="2:8" ht="12" customHeight="1" x14ac:dyDescent="0.25">
      <c r="B24" s="9" t="s">
        <v>28</v>
      </c>
      <c r="C24" s="12">
        <v>343677.33</v>
      </c>
      <c r="D24" s="13">
        <v>94586.62</v>
      </c>
      <c r="E24" s="18">
        <f t="shared" si="0"/>
        <v>438263.95</v>
      </c>
      <c r="F24" s="12">
        <v>100988.73</v>
      </c>
      <c r="G24" s="12">
        <v>102387.98</v>
      </c>
      <c r="H24" s="20">
        <f t="shared" si="1"/>
        <v>337275.22000000003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570659.76</v>
      </c>
      <c r="D26" s="13">
        <v>240568.27</v>
      </c>
      <c r="E26" s="18">
        <f t="shared" si="0"/>
        <v>811228.03</v>
      </c>
      <c r="F26" s="12">
        <v>291813.83</v>
      </c>
      <c r="G26" s="12">
        <v>272705.59999999998</v>
      </c>
      <c r="H26" s="20">
        <f t="shared" si="1"/>
        <v>519414.2</v>
      </c>
    </row>
    <row r="27" spans="2:8" ht="20.100000000000001" customHeight="1" x14ac:dyDescent="0.25">
      <c r="B27" s="6" t="s">
        <v>31</v>
      </c>
      <c r="C27" s="16">
        <f>SUM(C28:C36)</f>
        <v>8351755.9199999999</v>
      </c>
      <c r="D27" s="16">
        <f>SUM(D28:D36)</f>
        <v>-411107.44999999995</v>
      </c>
      <c r="E27" s="16">
        <f>D27+C27</f>
        <v>7940648.4699999997</v>
      </c>
      <c r="F27" s="16">
        <f>SUM(F28:F36)</f>
        <v>3347139.79</v>
      </c>
      <c r="G27" s="16">
        <f>SUM(G28:G36)</f>
        <v>3359662.6500000004</v>
      </c>
      <c r="H27" s="16">
        <f t="shared" si="1"/>
        <v>4593508.68</v>
      </c>
    </row>
    <row r="28" spans="2:8" x14ac:dyDescent="0.25">
      <c r="B28" s="9" t="s">
        <v>32</v>
      </c>
      <c r="C28" s="12">
        <v>3745686.46</v>
      </c>
      <c r="D28" s="13">
        <v>-1014505.62</v>
      </c>
      <c r="E28" s="18">
        <f t="shared" ref="E28:E36" si="2">C28+D28</f>
        <v>2731180.84</v>
      </c>
      <c r="F28" s="12">
        <v>827656.82</v>
      </c>
      <c r="G28" s="12">
        <v>829535</v>
      </c>
      <c r="H28" s="20">
        <f t="shared" si="1"/>
        <v>1903524.02</v>
      </c>
    </row>
    <row r="29" spans="2:8" x14ac:dyDescent="0.25">
      <c r="B29" s="9" t="s">
        <v>33</v>
      </c>
      <c r="C29" s="12">
        <v>54992.87</v>
      </c>
      <c r="D29" s="13">
        <v>75623.490000000005</v>
      </c>
      <c r="E29" s="18">
        <f t="shared" si="2"/>
        <v>130616.36000000002</v>
      </c>
      <c r="F29" s="12">
        <v>33520</v>
      </c>
      <c r="G29" s="12">
        <v>30040</v>
      </c>
      <c r="H29" s="20">
        <f t="shared" si="1"/>
        <v>97096.360000000015</v>
      </c>
    </row>
    <row r="30" spans="2:8" ht="12" customHeight="1" x14ac:dyDescent="0.25">
      <c r="B30" s="9" t="s">
        <v>34</v>
      </c>
      <c r="C30" s="12">
        <v>875892.35</v>
      </c>
      <c r="D30" s="13">
        <v>-72179.509999999995</v>
      </c>
      <c r="E30" s="18">
        <f t="shared" si="2"/>
        <v>803712.84</v>
      </c>
      <c r="F30" s="12">
        <v>626197.87</v>
      </c>
      <c r="G30" s="12">
        <v>630058.09</v>
      </c>
      <c r="H30" s="20">
        <f t="shared" si="1"/>
        <v>177514.96999999997</v>
      </c>
    </row>
    <row r="31" spans="2:8" x14ac:dyDescent="0.25">
      <c r="B31" s="9" t="s">
        <v>35</v>
      </c>
      <c r="C31" s="12">
        <v>222000</v>
      </c>
      <c r="D31" s="13">
        <v>204739.18</v>
      </c>
      <c r="E31" s="18">
        <f t="shared" si="2"/>
        <v>426739.18</v>
      </c>
      <c r="F31" s="12">
        <v>246266.09</v>
      </c>
      <c r="G31" s="12">
        <v>246266.09</v>
      </c>
      <c r="H31" s="20">
        <f t="shared" si="1"/>
        <v>180473.09</v>
      </c>
    </row>
    <row r="32" spans="2:8" x14ac:dyDescent="0.25">
      <c r="B32" s="9" t="s">
        <v>36</v>
      </c>
      <c r="C32" s="12">
        <v>583282</v>
      </c>
      <c r="D32" s="13">
        <v>170325.14</v>
      </c>
      <c r="E32" s="18">
        <f t="shared" si="2"/>
        <v>753607.14</v>
      </c>
      <c r="F32" s="12">
        <v>366880.6</v>
      </c>
      <c r="G32" s="12">
        <v>380846.88</v>
      </c>
      <c r="H32" s="20">
        <f t="shared" si="1"/>
        <v>386726.54000000004</v>
      </c>
    </row>
    <row r="33" spans="2:8" x14ac:dyDescent="0.25">
      <c r="B33" s="9" t="s">
        <v>37</v>
      </c>
      <c r="C33" s="12">
        <v>274300</v>
      </c>
      <c r="D33" s="13">
        <v>215005.27</v>
      </c>
      <c r="E33" s="18">
        <f t="shared" si="2"/>
        <v>489305.27</v>
      </c>
      <c r="F33" s="12">
        <v>181732.52</v>
      </c>
      <c r="G33" s="12">
        <v>166189.68</v>
      </c>
      <c r="H33" s="20">
        <f t="shared" si="1"/>
        <v>307572.75</v>
      </c>
    </row>
    <row r="34" spans="2:8" x14ac:dyDescent="0.25">
      <c r="B34" s="9" t="s">
        <v>38</v>
      </c>
      <c r="C34" s="12">
        <v>420400.4</v>
      </c>
      <c r="D34" s="13">
        <v>292477.37</v>
      </c>
      <c r="E34" s="18">
        <f t="shared" si="2"/>
        <v>712877.77</v>
      </c>
      <c r="F34" s="12">
        <v>237811.41</v>
      </c>
      <c r="G34" s="12">
        <v>237811.41</v>
      </c>
      <c r="H34" s="20">
        <f t="shared" si="1"/>
        <v>475066.36</v>
      </c>
    </row>
    <row r="35" spans="2:8" x14ac:dyDescent="0.25">
      <c r="B35" s="9" t="s">
        <v>39</v>
      </c>
      <c r="C35" s="12">
        <v>2175201.84</v>
      </c>
      <c r="D35" s="13">
        <v>-309307.77</v>
      </c>
      <c r="E35" s="18">
        <f t="shared" si="2"/>
        <v>1865894.0699999998</v>
      </c>
      <c r="F35" s="12">
        <v>816074.48</v>
      </c>
      <c r="G35" s="12">
        <v>827915.5</v>
      </c>
      <c r="H35" s="20">
        <f t="shared" si="1"/>
        <v>1049819.5899999999</v>
      </c>
    </row>
    <row r="36" spans="2:8" x14ac:dyDescent="0.25">
      <c r="B36" s="9" t="s">
        <v>40</v>
      </c>
      <c r="C36" s="12">
        <v>0</v>
      </c>
      <c r="D36" s="13">
        <v>26715</v>
      </c>
      <c r="E36" s="18">
        <f t="shared" si="2"/>
        <v>26715</v>
      </c>
      <c r="F36" s="12">
        <v>11000</v>
      </c>
      <c r="G36" s="12">
        <v>11000</v>
      </c>
      <c r="H36" s="20">
        <f t="shared" si="1"/>
        <v>15715</v>
      </c>
    </row>
    <row r="37" spans="2:8" ht="20.100000000000001" customHeight="1" x14ac:dyDescent="0.25">
      <c r="B37" s="7" t="s">
        <v>41</v>
      </c>
      <c r="C37" s="16">
        <f>SUM(C38:C46)</f>
        <v>5242567.3900000006</v>
      </c>
      <c r="D37" s="16">
        <f>SUM(D38:D46)</f>
        <v>339139.01</v>
      </c>
      <c r="E37" s="16">
        <f>C37+D37</f>
        <v>5581706.4000000004</v>
      </c>
      <c r="F37" s="16">
        <f>SUM(F38:F46)</f>
        <v>1335136.3700000001</v>
      </c>
      <c r="G37" s="16">
        <f>SUM(G38:G46)</f>
        <v>1335136.3700000001</v>
      </c>
      <c r="H37" s="16">
        <f t="shared" si="1"/>
        <v>4246570.03</v>
      </c>
    </row>
    <row r="38" spans="2:8" ht="12" customHeight="1" x14ac:dyDescent="0.25">
      <c r="B38" s="9" t="s">
        <v>42</v>
      </c>
      <c r="C38" s="12">
        <v>1500000</v>
      </c>
      <c r="D38" s="13">
        <v>0</v>
      </c>
      <c r="E38" s="18">
        <f t="shared" ref="E38:E79" si="3">C38+D38</f>
        <v>1500000</v>
      </c>
      <c r="F38" s="12">
        <v>250000</v>
      </c>
      <c r="G38" s="12">
        <v>250000</v>
      </c>
      <c r="H38" s="20">
        <f t="shared" si="1"/>
        <v>1250000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2297582.62</v>
      </c>
      <c r="D41" s="13">
        <v>339139.01</v>
      </c>
      <c r="E41" s="18">
        <f t="shared" si="3"/>
        <v>2636721.63</v>
      </c>
      <c r="F41" s="12">
        <v>740070.73</v>
      </c>
      <c r="G41" s="12">
        <v>740070.73</v>
      </c>
      <c r="H41" s="20">
        <f t="shared" ref="H41:H72" si="4">E41-F41</f>
        <v>1896650.9</v>
      </c>
    </row>
    <row r="42" spans="2:8" ht="12" customHeight="1" x14ac:dyDescent="0.25">
      <c r="B42" s="9" t="s">
        <v>46</v>
      </c>
      <c r="C42" s="12">
        <v>1444984.77</v>
      </c>
      <c r="D42" s="13">
        <v>0</v>
      </c>
      <c r="E42" s="18">
        <f t="shared" si="3"/>
        <v>1444984.77</v>
      </c>
      <c r="F42" s="12">
        <v>345065.64</v>
      </c>
      <c r="G42" s="12">
        <v>345065.64</v>
      </c>
      <c r="H42" s="20">
        <f t="shared" si="4"/>
        <v>1099919.1299999999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142331.03</v>
      </c>
      <c r="D47" s="16">
        <f>SUM(D48:D56)</f>
        <v>88705.5</v>
      </c>
      <c r="E47" s="16">
        <f t="shared" si="3"/>
        <v>231036.53</v>
      </c>
      <c r="F47" s="16">
        <f>SUM(F48:F56)</f>
        <v>32777.79</v>
      </c>
      <c r="G47" s="16">
        <f>SUM(G48:G56)</f>
        <v>32777.79</v>
      </c>
      <c r="H47" s="16">
        <f t="shared" si="4"/>
        <v>198258.74</v>
      </c>
    </row>
    <row r="48" spans="2:8" x14ac:dyDescent="0.25">
      <c r="B48" s="9" t="s">
        <v>52</v>
      </c>
      <c r="C48" s="12">
        <v>97792.88</v>
      </c>
      <c r="D48" s="13">
        <v>20784.37</v>
      </c>
      <c r="E48" s="18">
        <f t="shared" si="3"/>
        <v>118577.25</v>
      </c>
      <c r="F48" s="12">
        <v>3924</v>
      </c>
      <c r="G48" s="12">
        <v>3924</v>
      </c>
      <c r="H48" s="20">
        <f t="shared" si="4"/>
        <v>114653.25</v>
      </c>
    </row>
    <row r="49" spans="2:8" x14ac:dyDescent="0.25">
      <c r="B49" s="9" t="s">
        <v>53</v>
      </c>
      <c r="C49" s="12">
        <v>4538.1499999999996</v>
      </c>
      <c r="D49" s="13">
        <v>27917.01</v>
      </c>
      <c r="E49" s="18">
        <f t="shared" si="3"/>
        <v>32455.159999999996</v>
      </c>
      <c r="F49" s="12">
        <v>0</v>
      </c>
      <c r="G49" s="12">
        <v>0</v>
      </c>
      <c r="H49" s="20">
        <f t="shared" si="4"/>
        <v>32455.159999999996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30000</v>
      </c>
      <c r="D53" s="13">
        <v>40004.120000000003</v>
      </c>
      <c r="E53" s="18">
        <f t="shared" si="3"/>
        <v>70004.12</v>
      </c>
      <c r="F53" s="12">
        <v>28853.79</v>
      </c>
      <c r="G53" s="12">
        <v>28853.79</v>
      </c>
      <c r="H53" s="20">
        <f t="shared" si="4"/>
        <v>41150.329999999994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10000</v>
      </c>
      <c r="D56" s="13">
        <v>0</v>
      </c>
      <c r="E56" s="18">
        <f t="shared" si="3"/>
        <v>10000</v>
      </c>
      <c r="F56" s="12">
        <v>0</v>
      </c>
      <c r="G56" s="12">
        <v>0</v>
      </c>
      <c r="H56" s="20">
        <f t="shared" si="4"/>
        <v>10000</v>
      </c>
    </row>
    <row r="57" spans="2:8" ht="20.100000000000001" customHeight="1" x14ac:dyDescent="0.25">
      <c r="B57" s="6" t="s">
        <v>61</v>
      </c>
      <c r="C57" s="16">
        <f>SUM(C58:C60)</f>
        <v>4022890.94</v>
      </c>
      <c r="D57" s="16">
        <f>SUM(D58:D60)</f>
        <v>2661807.25</v>
      </c>
      <c r="E57" s="16">
        <f t="shared" si="3"/>
        <v>6684698.1899999995</v>
      </c>
      <c r="F57" s="16">
        <f>SUM(F58:F60)</f>
        <v>791340.65</v>
      </c>
      <c r="G57" s="16">
        <f>SUM(G58:G60)</f>
        <v>791340.65</v>
      </c>
      <c r="H57" s="16">
        <f t="shared" si="4"/>
        <v>5893357.5399999991</v>
      </c>
    </row>
    <row r="58" spans="2:8" x14ac:dyDescent="0.25">
      <c r="B58" s="9" t="s">
        <v>62</v>
      </c>
      <c r="C58" s="12">
        <v>22890.94</v>
      </c>
      <c r="D58" s="13">
        <v>-22890.94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2684698.19</v>
      </c>
      <c r="E59" s="18">
        <f t="shared" si="3"/>
        <v>2684698.19</v>
      </c>
      <c r="F59" s="12">
        <v>791340.65</v>
      </c>
      <c r="G59" s="12">
        <v>791340.65</v>
      </c>
      <c r="H59" s="18">
        <f t="shared" si="4"/>
        <v>1893357.54</v>
      </c>
    </row>
    <row r="60" spans="2:8" x14ac:dyDescent="0.25">
      <c r="B60" s="9" t="s">
        <v>64</v>
      </c>
      <c r="C60" s="12">
        <v>4000000</v>
      </c>
      <c r="D60" s="13">
        <v>0</v>
      </c>
      <c r="E60" s="18">
        <f t="shared" si="3"/>
        <v>4000000</v>
      </c>
      <c r="F60" s="12">
        <v>0</v>
      </c>
      <c r="G60" s="12">
        <v>0</v>
      </c>
      <c r="H60" s="18">
        <f t="shared" si="4"/>
        <v>4000000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11168574</v>
      </c>
      <c r="D69" s="17">
        <f>SUM(D70:D72)</f>
        <v>-4482756.25</v>
      </c>
      <c r="E69" s="17">
        <f t="shared" si="3"/>
        <v>6685817.75</v>
      </c>
      <c r="F69" s="16">
        <f>SUM(F70:F72)</f>
        <v>0</v>
      </c>
      <c r="G69" s="17">
        <f>SUM(G70:G72)</f>
        <v>0</v>
      </c>
      <c r="H69" s="17">
        <f t="shared" si="4"/>
        <v>6685817.75</v>
      </c>
    </row>
    <row r="70" spans="2:8" x14ac:dyDescent="0.25">
      <c r="B70" s="11" t="s">
        <v>74</v>
      </c>
      <c r="C70" s="12">
        <v>4743821</v>
      </c>
      <c r="D70" s="13">
        <v>-2620884.2799999998</v>
      </c>
      <c r="E70" s="18">
        <f t="shared" si="3"/>
        <v>2122936.7200000002</v>
      </c>
      <c r="F70" s="12">
        <v>0</v>
      </c>
      <c r="G70" s="13">
        <v>0</v>
      </c>
      <c r="H70" s="18">
        <f t="shared" si="4"/>
        <v>2122936.7200000002</v>
      </c>
    </row>
    <row r="71" spans="2:8" x14ac:dyDescent="0.25">
      <c r="B71" s="11" t="s">
        <v>75</v>
      </c>
      <c r="C71" s="12">
        <v>6424753</v>
      </c>
      <c r="D71" s="13">
        <v>-1861871.97</v>
      </c>
      <c r="E71" s="18">
        <f t="shared" si="3"/>
        <v>4562881.03</v>
      </c>
      <c r="F71" s="12">
        <v>0</v>
      </c>
      <c r="G71" s="13">
        <v>0</v>
      </c>
      <c r="H71" s="18">
        <f t="shared" si="4"/>
        <v>4562881.03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59092051.969999999</v>
      </c>
      <c r="D81" s="22">
        <f>SUM(D73,D69,D61,D57,D47,D37,D27,D17,D9)</f>
        <v>1887692.9000000004</v>
      </c>
      <c r="E81" s="22">
        <f>C81+D81</f>
        <v>60979744.869999997</v>
      </c>
      <c r="F81" s="22">
        <f>SUM(F73,F69,F61,F57,F47,F37,F17,F27,F9)</f>
        <v>15168391.150000002</v>
      </c>
      <c r="G81" s="22">
        <f>SUM(G73,G69,G61,G57,G47,G37,G27,G17,G9)</f>
        <v>14576156.670000002</v>
      </c>
      <c r="H81" s="22">
        <f t="shared" si="5"/>
        <v>45811353.719999999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Martha Hernández</cp:lastModifiedBy>
  <dcterms:created xsi:type="dcterms:W3CDTF">2019-12-04T16:22:52Z</dcterms:created>
  <dcterms:modified xsi:type="dcterms:W3CDTF">2022-07-31T02:14:19Z</dcterms:modified>
</cp:coreProperties>
</file>